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bohs366.sharepoint.com/Shared Documents/Publishing/Technical Guidance/Current new/Maths Tools/"/>
    </mc:Choice>
  </mc:AlternateContent>
  <xr:revisionPtr revIDLastSave="39" documentId="8_{2FDFB33A-C958-47C9-A635-6EB6B8E5176A}" xr6:coauthVersionLast="47" xr6:coauthVersionMax="47" xr10:uidLastSave="{1B54E703-1B48-4BAD-8514-3D2C8A192237}"/>
  <bookViews>
    <workbookView xWindow="-110" yWindow="-110" windowWidth="19420" windowHeight="10300" xr2:uid="{00000000-000D-0000-FFFF-FFFF00000000}"/>
  </bookViews>
  <sheets>
    <sheet name="LOD in mg"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F10" i="2" s="1"/>
  <c r="C12" i="2"/>
  <c r="F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BOHS</author>
  </authors>
  <commentList>
    <comment ref="C4" authorId="0" shapeId="0" xr:uid="{5E6A6364-6E31-4015-9E25-DB40A966DF2B}">
      <text>
        <r>
          <rPr>
            <sz val="9"/>
            <color indexed="81"/>
            <rFont val="Tahoma"/>
            <family val="2"/>
          </rPr>
          <t xml:space="preserve">SEG = Similarly Exposed Group. Enter here how many persons from that SEG you will be able / plan to sample. </t>
        </r>
      </text>
    </comment>
    <comment ref="C5" authorId="0" shapeId="0" xr:uid="{2DEFE78B-71BB-49D6-820B-BCAAD4807D8B}">
      <text>
        <r>
          <rPr>
            <sz val="9"/>
            <color indexed="81"/>
            <rFont val="Tahoma"/>
            <family val="2"/>
          </rPr>
          <t xml:space="preserve">Enter here the percent of OEL you are working to. For example - you may chose to work to, as per EN689, &lt;10% of the OEL where three samples from workers in a SEG were taken. In which case, enter ‘’0.1’’ to represent 10%. </t>
        </r>
      </text>
    </comment>
    <comment ref="C6" authorId="0" shapeId="0" xr:uid="{4D4B716F-34D8-45C8-8740-749E48641906}">
      <text>
        <r>
          <rPr>
            <sz val="9"/>
            <color indexed="81"/>
            <rFont val="Tahoma"/>
            <family val="2"/>
          </rPr>
          <t>Ask your laboratory. They will be able to tell you the analytical limit of detection (LOD) for the sample analysis you will be requesting. Enter this figure here in mg unit.</t>
        </r>
      </text>
    </comment>
    <comment ref="C7" authorId="0" shapeId="0" xr:uid="{4EFDB8A3-0E99-41AD-9300-CEDDB2F9B2AD}">
      <text>
        <r>
          <rPr>
            <sz val="9"/>
            <color indexed="81"/>
            <rFont val="Tahoma"/>
            <family val="2"/>
          </rPr>
          <t xml:space="preserve">Enter here the flow rate you will set your pump to during your active sampling exercise. Enter this as litres per minute (l/min). For example, if you are sampling for inhalable dust at 2 l/min then enter 2 here.  </t>
        </r>
      </text>
    </comment>
    <comment ref="C8" authorId="0" shapeId="0" xr:uid="{F0D9DB62-5B6A-4540-A1FF-87CC608EC391}">
      <text>
        <r>
          <rPr>
            <sz val="9"/>
            <color indexed="81"/>
            <rFont val="Tahoma"/>
            <family val="2"/>
          </rPr>
          <t xml:space="preserve">Enter here the occupational exposure limit (OEL) of the substance you will be sampling. This may be the UK’s workplace exposure limit (WEL) or a non-UK limit of your choosing. Enter this figure here as the milligrams per cubic meter (mg/m3) unit. </t>
        </r>
      </text>
    </comment>
  </commentList>
</comments>
</file>

<file path=xl/sharedStrings.xml><?xml version="1.0" encoding="utf-8"?>
<sst xmlns="http://schemas.openxmlformats.org/spreadsheetml/2006/main" count="21" uniqueCount="21">
  <si>
    <t>Minimum Sample Time Calculator</t>
  </si>
  <si>
    <t>l/min</t>
  </si>
  <si>
    <t>Analytical LOD</t>
  </si>
  <si>
    <t>Sample Flow Rate</t>
  </si>
  <si>
    <t>Minimum sample time required =</t>
  </si>
  <si>
    <t>minutes</t>
  </si>
  <si>
    <t>OEL</t>
  </si>
  <si>
    <t>hours</t>
  </si>
  <si>
    <t>or</t>
  </si>
  <si>
    <t>Minimum sample volume required =</t>
  </si>
  <si>
    <t>l</t>
  </si>
  <si>
    <t xml:space="preserve">or </t>
  </si>
  <si>
    <t>mg</t>
  </si>
  <si>
    <t>*Ideal percent of OEL to be under</t>
  </si>
  <si>
    <t>Enter information in yellow cells</t>
  </si>
  <si>
    <t>No. of samples in a SEG to be taken</t>
  </si>
  <si>
    <t>e.g. 10% = 0.1</t>
  </si>
  <si>
    <r>
      <t>m</t>
    </r>
    <r>
      <rPr>
        <vertAlign val="superscript"/>
        <sz val="11"/>
        <color theme="1"/>
        <rFont val="Calibri"/>
        <family val="2"/>
        <scheme val="minor"/>
      </rPr>
      <t>3</t>
    </r>
  </si>
  <si>
    <r>
      <t>mg/m</t>
    </r>
    <r>
      <rPr>
        <vertAlign val="superscript"/>
        <sz val="11"/>
        <color theme="1"/>
        <rFont val="Calibri"/>
        <family val="2"/>
        <scheme val="minor"/>
      </rPr>
      <t>3</t>
    </r>
  </si>
  <si>
    <r>
      <rPr>
        <i/>
        <u/>
        <sz val="9"/>
        <color theme="1"/>
        <rFont val="Calibri"/>
        <family val="2"/>
        <scheme val="minor"/>
      </rPr>
      <t xml:space="preserve">Disclaimer: </t>
    </r>
    <r>
      <rPr>
        <i/>
        <sz val="9"/>
        <color theme="1"/>
        <rFont val="Calibri"/>
        <family val="2"/>
        <scheme val="minor"/>
      </rPr>
      <t xml:space="preserve">
This maths tool is intended solely to be used for educational purposes by the user who accepts full responsibility for its use. Although every effort has been made to provide accurate and useful information, BOHS assumes no responsibility or liability for any errors or omissions, or for the results obtained from the use of this tool. The information is provided on an "as is" basis with no guarantees of completeness, accuracy, usefulness or timeliness and without any warranties of any kind whatsoever, express or implied.</t>
    </r>
  </si>
  <si>
    <r>
      <rPr>
        <i/>
        <u/>
        <sz val="9"/>
        <color theme="1"/>
        <rFont val="Calibri"/>
        <family val="2"/>
        <scheme val="minor"/>
      </rPr>
      <t>Acknowledgement:</t>
    </r>
    <r>
      <rPr>
        <i/>
        <sz val="9"/>
        <color theme="1"/>
        <rFont val="Calibri"/>
        <family val="2"/>
        <scheme val="minor"/>
      </rPr>
      <t xml:space="preserve">
BOHS would like to thank Mary Cameron for providing this maths tool.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</si>
</sst>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12"/>
      <color theme="0"/>
      <name val="Calibri"/>
      <family val="2"/>
      <scheme val="minor"/>
    </font>
    <font>
      <sz val="9"/>
      <color theme="1"/>
      <name val="Calibri"/>
      <family val="2"/>
      <scheme val="minor"/>
    </font>
    <font>
      <vertAlign val="superscript"/>
      <sz val="11"/>
      <color theme="1"/>
      <name val="Calibri"/>
      <family val="2"/>
      <scheme val="minor"/>
    </font>
    <font>
      <sz val="9"/>
      <color indexed="81"/>
      <name val="Tahoma"/>
      <family val="2"/>
    </font>
    <font>
      <i/>
      <sz val="9"/>
      <color theme="1"/>
      <name val="Calibri"/>
      <family val="2"/>
      <scheme val="minor"/>
    </font>
    <font>
      <i/>
      <u/>
      <sz val="9"/>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1"/>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2" fillId="0" borderId="0"/>
  </cellStyleXfs>
  <cellXfs count="15">
    <xf numFmtId="0" fontId="0" fillId="0" borderId="0" xfId="0"/>
    <xf numFmtId="0" fontId="0" fillId="0" borderId="0" xfId="0" applyAlignment="1">
      <alignment vertical="center"/>
    </xf>
    <xf numFmtId="0" fontId="0" fillId="0" borderId="0" xfId="0" applyAlignment="1">
      <alignment horizontal="center" vertical="center"/>
    </xf>
    <xf numFmtId="0" fontId="0" fillId="3" borderId="0" xfId="0" applyFill="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2" fontId="0" fillId="2" borderId="0" xfId="0" applyNumberFormat="1" applyFill="1" applyAlignment="1">
      <alignment horizontal="center" vertical="center"/>
    </xf>
    <xf numFmtId="1" fontId="0" fillId="2" borderId="0" xfId="0" applyNumberFormat="1" applyFill="1" applyAlignment="1">
      <alignment horizontal="center" vertical="center"/>
    </xf>
    <xf numFmtId="0" fontId="0" fillId="5" borderId="0" xfId="0" applyFill="1" applyAlignment="1">
      <alignment horizontal="center" vertical="center"/>
    </xf>
    <xf numFmtId="0" fontId="5" fillId="0" borderId="0" xfId="0" applyFont="1" applyAlignment="1">
      <alignment vertical="top" wrapText="1"/>
    </xf>
    <xf numFmtId="0" fontId="4" fillId="4" borderId="0" xfId="0" applyFont="1" applyFill="1" applyAlignment="1">
      <alignment horizontal="center" vertical="center"/>
    </xf>
    <xf numFmtId="0" fontId="8"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vertical="top" wrapText="1"/>
    </xf>
    <xf numFmtId="0" fontId="0" fillId="0" borderId="0" xfId="0" applyAlignment="1">
      <alignment vertical="top" wrapText="1"/>
    </xf>
  </cellXfs>
  <cellStyles count="2">
    <cellStyle name="Normal"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1B7C1-E596-41D4-A17C-99BD23264BEB}">
  <dimension ref="B1:G18"/>
  <sheetViews>
    <sheetView tabSelected="1" zoomScale="115" zoomScaleNormal="115" workbookViewId="0"/>
  </sheetViews>
  <sheetFormatPr defaultColWidth="8.7265625" defaultRowHeight="14.5" x14ac:dyDescent="0.35"/>
  <cols>
    <col min="1" max="1" width="8.7265625" style="2"/>
    <col min="2" max="2" width="32.81640625" style="2" customWidth="1"/>
    <col min="3" max="16384" width="8.7265625" style="2"/>
  </cols>
  <sheetData>
    <row r="1" spans="2:7" ht="15.5" x14ac:dyDescent="0.35">
      <c r="B1" s="10" t="s">
        <v>0</v>
      </c>
      <c r="C1" s="10"/>
      <c r="D1" s="10"/>
      <c r="E1" s="10"/>
      <c r="F1" s="10"/>
      <c r="G1" s="10"/>
    </row>
    <row r="2" spans="2:7" x14ac:dyDescent="0.35">
      <c r="B2" s="4" t="s">
        <v>14</v>
      </c>
    </row>
    <row r="4" spans="2:7" x14ac:dyDescent="0.35">
      <c r="B4" s="2" t="s">
        <v>15</v>
      </c>
      <c r="C4" s="3">
        <v>3</v>
      </c>
    </row>
    <row r="5" spans="2:7" x14ac:dyDescent="0.35">
      <c r="B5" s="2" t="s">
        <v>13</v>
      </c>
      <c r="C5" s="3">
        <v>0.1</v>
      </c>
      <c r="D5" s="1" t="s">
        <v>16</v>
      </c>
    </row>
    <row r="6" spans="2:7" x14ac:dyDescent="0.35">
      <c r="B6" s="2" t="s">
        <v>2</v>
      </c>
      <c r="C6" s="3">
        <v>5.0000000000000001E-3</v>
      </c>
      <c r="D6" s="1" t="s">
        <v>12</v>
      </c>
    </row>
    <row r="7" spans="2:7" x14ac:dyDescent="0.35">
      <c r="B7" s="2" t="s">
        <v>3</v>
      </c>
      <c r="C7" s="3">
        <v>0.04</v>
      </c>
      <c r="D7" s="1" t="s">
        <v>1</v>
      </c>
    </row>
    <row r="8" spans="2:7" ht="16.5" x14ac:dyDescent="0.35">
      <c r="B8" s="2" t="s">
        <v>6</v>
      </c>
      <c r="C8" s="3">
        <v>100</v>
      </c>
      <c r="D8" s="1" t="s">
        <v>18</v>
      </c>
    </row>
    <row r="10" spans="2:7" x14ac:dyDescent="0.35">
      <c r="B10" s="5" t="s">
        <v>4</v>
      </c>
      <c r="C10" s="7">
        <f>((1/C5)*C6)/(C8*(1/1000)*C7)</f>
        <v>12.5</v>
      </c>
      <c r="D10" s="2" t="s">
        <v>5</v>
      </c>
      <c r="E10" s="2" t="s">
        <v>8</v>
      </c>
      <c r="F10" s="6">
        <f>C10/60</f>
        <v>0.20833333333333334</v>
      </c>
      <c r="G10" s="2" t="s">
        <v>7</v>
      </c>
    </row>
    <row r="11" spans="2:7" x14ac:dyDescent="0.35">
      <c r="B11" s="5"/>
    </row>
    <row r="12" spans="2:7" ht="16.5" x14ac:dyDescent="0.35">
      <c r="B12" s="5" t="s">
        <v>9</v>
      </c>
      <c r="C12" s="8">
        <f>(C6/(C5*C8))</f>
        <v>5.0000000000000001E-4</v>
      </c>
      <c r="D12" s="2" t="s">
        <v>17</v>
      </c>
      <c r="E12" s="2" t="s">
        <v>11</v>
      </c>
      <c r="F12" s="8">
        <f>C12*1000</f>
        <v>0.5</v>
      </c>
      <c r="G12" s="2" t="s">
        <v>10</v>
      </c>
    </row>
    <row r="16" spans="2:7" ht="139.5" customHeight="1" x14ac:dyDescent="0.35">
      <c r="B16" s="11" t="s">
        <v>19</v>
      </c>
      <c r="C16" s="12"/>
      <c r="D16" s="9"/>
      <c r="E16" s="13" t="s">
        <v>20</v>
      </c>
      <c r="F16" s="14"/>
      <c r="G16" s="14"/>
    </row>
    <row r="17" spans="2:6" x14ac:dyDescent="0.35">
      <c r="B17" s="9"/>
      <c r="C17" s="9"/>
      <c r="D17" s="9"/>
      <c r="E17" s="9"/>
      <c r="F17" s="9"/>
    </row>
    <row r="18" spans="2:6" x14ac:dyDescent="0.35">
      <c r="B18" s="9"/>
      <c r="C18" s="9"/>
      <c r="D18" s="9"/>
      <c r="E18" s="9"/>
      <c r="F18" s="9"/>
    </row>
  </sheetData>
  <mergeCells count="3">
    <mergeCell ref="B1:G1"/>
    <mergeCell ref="B16:C16"/>
    <mergeCell ref="E16:G16"/>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a49e8cb-e55f-4d28-a170-fd1c4c61f89a">
      <Terms xmlns="http://schemas.microsoft.com/office/infopath/2007/PartnerControls"/>
    </lcf76f155ced4ddcb4097134ff3c332f>
    <description xmlns="7a49e8cb-e55f-4d28-a170-fd1c4c61f89a" xsi:nil="true"/>
    <TaxCatchAll xmlns="85a97936-e34f-4817-8cad-8f9e5eb9ce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46963E5312E04389CB32C37DF454BE" ma:contentTypeVersion="20" ma:contentTypeDescription="Create a new document." ma:contentTypeScope="" ma:versionID="0f72477947604a2a9eebdd2f7697221e">
  <xsd:schema xmlns:xsd="http://www.w3.org/2001/XMLSchema" xmlns:xs="http://www.w3.org/2001/XMLSchema" xmlns:p="http://schemas.microsoft.com/office/2006/metadata/properties" xmlns:ns2="85a97936-e34f-4817-8cad-8f9e5eb9ce94" xmlns:ns3="7a49e8cb-e55f-4d28-a170-fd1c4c61f89a" targetNamespace="http://schemas.microsoft.com/office/2006/metadata/properties" ma:root="true" ma:fieldsID="1adee352319a093621392b77a275da36" ns2:_="" ns3:_="">
    <xsd:import namespace="85a97936-e34f-4817-8cad-8f9e5eb9ce94"/>
    <xsd:import namespace="7a49e8cb-e55f-4d28-a170-fd1c4c61f8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descrip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a97936-e34f-4817-8cad-8f9e5eb9ce9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57bd68c-07e5-4a38-8867-287a5a05c128}" ma:internalName="TaxCatchAll" ma:showField="CatchAllData" ma:web="85a97936-e34f-4817-8cad-8f9e5eb9ce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a49e8cb-e55f-4d28-a170-fd1c4c61f8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22cc17d-8b7e-45e7-9227-c4af266d29cf" ma:termSetId="09814cd3-568e-fe90-9814-8d621ff8fb84" ma:anchorId="fba54fb3-c3e1-fe81-a776-ca4b69148c4d" ma:open="true" ma:isKeyword="false">
      <xsd:complexType>
        <xsd:sequence>
          <xsd:element ref="pc:Terms" minOccurs="0" maxOccurs="1"/>
        </xsd:sequence>
      </xsd:complexType>
    </xsd:element>
    <xsd:element name="description" ma:index="24" nillable="true" ma:displayName="description" ma:description="who it is" ma:format="Dropdown" ma:internalName="description">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69EE79-F3E7-464E-BDD6-BF7340A06DA3}">
  <ds:schemaRefs>
    <ds:schemaRef ds:uri="http://schemas.microsoft.com/sharepoint/v3/contenttype/forms"/>
  </ds:schemaRefs>
</ds:datastoreItem>
</file>

<file path=customXml/itemProps2.xml><?xml version="1.0" encoding="utf-8"?>
<ds:datastoreItem xmlns:ds="http://schemas.openxmlformats.org/officeDocument/2006/customXml" ds:itemID="{E15ED3D2-3F40-4E2A-9608-4D0AA194441B}">
  <ds:schemaRef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bba9a859-7953-44e6-ae00-04896be51013"/>
    <ds:schemaRef ds:uri="http://purl.org/dc/elements/1.1/"/>
    <ds:schemaRef ds:uri="ece61147-4070-487e-a831-ab69c655074c"/>
    <ds:schemaRef ds:uri="http://schemas.microsoft.com/office/infopath/2007/PartnerControls"/>
    <ds:schemaRef ds:uri="http://purl.org/dc/dcmitype/"/>
    <ds:schemaRef ds:uri="7a49e8cb-e55f-4d28-a170-fd1c4c61f89a"/>
    <ds:schemaRef ds:uri="85a97936-e34f-4817-8cad-8f9e5eb9ce94"/>
  </ds:schemaRefs>
</ds:datastoreItem>
</file>

<file path=customXml/itemProps3.xml><?xml version="1.0" encoding="utf-8"?>
<ds:datastoreItem xmlns:ds="http://schemas.openxmlformats.org/officeDocument/2006/customXml" ds:itemID="{C080FBE8-DDE3-474C-9A5C-25C8DEF63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a97936-e34f-4817-8cad-8f9e5eb9ce94"/>
    <ds:schemaRef ds:uri="7a49e8cb-e55f-4d28-a170-fd1c4c61f8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LOD in mg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BOHS</dc:creator>
  <cp:lastModifiedBy>Roz Phillips</cp:lastModifiedBy>
  <dcterms:created xsi:type="dcterms:W3CDTF">2018-10-04T08:43:55Z</dcterms:created>
  <dcterms:modified xsi:type="dcterms:W3CDTF">2025-10-21T15:40:29Z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0x010100BC46963E5312E04389CB32C37DF454BE</vt:lpwstr>
  </property>
  <property fmtid="{D5CDD505-2E9C-101B-9397-08002B2CF9AE}" pid="3" name="MediaServiceImageTags">
    <vt:lpwstr/>
  </property>
</Properties>
</file>